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4213dc7feab7c8/Professionnel/ACEF Péninsule/Modèles budgétaires/"/>
    </mc:Choice>
  </mc:AlternateContent>
  <xr:revisionPtr revIDLastSave="42" documentId="8_{DE464C71-92D8-46F2-AF39-426AECD09299}" xr6:coauthVersionLast="47" xr6:coauthVersionMax="47" xr10:uidLastSave="{36EAECB1-D3A2-432D-A230-F32247EBBDD8}"/>
  <bookViews>
    <workbookView xWindow="-28920" yWindow="-5580" windowWidth="29040" windowHeight="15720" xr2:uid="{10A50DB0-D7E1-401E-B69A-F6C56997B915}"/>
  </bookViews>
  <sheets>
    <sheet name="Budget détaillé XLS" sheetId="1" r:id="rId1"/>
  </sheets>
  <definedNames>
    <definedName name="_xlnm.Print_Area" localSheetId="0">'Budget détaillé XLS'!$I:$L,'Budget détaillé XLS'!$A:$G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2" i="1" l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4" i="1"/>
  <c r="L5" i="1" s="1"/>
  <c r="L1" i="1"/>
  <c r="L24" i="1" l="1"/>
  <c r="L26" i="1" s="1"/>
  <c r="K26" i="1"/>
  <c r="I27" i="1" s="1"/>
  <c r="L31" i="1"/>
  <c r="I32" i="1" s="1"/>
</calcChain>
</file>

<file path=xl/sharedStrings.xml><?xml version="1.0" encoding="utf-8"?>
<sst xmlns="http://schemas.openxmlformats.org/spreadsheetml/2006/main" count="189" uniqueCount="163">
  <si>
    <t>Mois de :</t>
  </si>
  <si>
    <t>Écrire le mois</t>
  </si>
  <si>
    <t>REMPLISSEZ LES INFORMATIONS CONCERNANT VOTRE BUDGET</t>
  </si>
  <si>
    <t>MES REVENUS</t>
  </si>
  <si>
    <t>REVENUS</t>
  </si>
  <si>
    <t>Date(s) prévue(s)</t>
  </si>
  <si>
    <t>Revenus</t>
  </si>
  <si>
    <t>Ensemble de tous vos revenus estimés le mois prochain</t>
  </si>
  <si>
    <t>Salaires après impôts</t>
  </si>
  <si>
    <t xml:space="preserve">MES REVENUS PRÉVUS  </t>
  </si>
  <si>
    <t>Prestations d'assurance-emploi</t>
  </si>
  <si>
    <t>Prestations de la Sécurité du Revenu</t>
  </si>
  <si>
    <t>MES DÉPENSES</t>
  </si>
  <si>
    <t>Pension de la sécurité de la vieillesse et SRG</t>
  </si>
  <si>
    <t>Habitation</t>
  </si>
  <si>
    <t>Loyer, hypothèque, électricité et taxes si payées chaque mois)</t>
  </si>
  <si>
    <t>Régime des rentes du Québec</t>
  </si>
  <si>
    <t>(+)</t>
  </si>
  <si>
    <r>
      <rPr>
        <b/>
        <sz val="11"/>
        <color theme="1"/>
        <rFont val="Calibri"/>
        <family val="2"/>
        <scheme val="minor"/>
      </rPr>
      <t>Transport</t>
    </r>
    <r>
      <rPr>
        <sz val="11"/>
        <color theme="1"/>
        <rFont val="Calibri"/>
        <family val="2"/>
        <scheme val="minor"/>
      </rPr>
      <t xml:space="preserve"> </t>
    </r>
  </si>
  <si>
    <t>Prêt auto, location, essence, permis de conduire, immatriculation)</t>
  </si>
  <si>
    <t>Régime complémentaire de retraite</t>
  </si>
  <si>
    <t>Alimentation</t>
  </si>
  <si>
    <t>Épicerie, restaurants et autres dépenses alimentaires</t>
  </si>
  <si>
    <t>Crédit d'impôt pour solidarité</t>
  </si>
  <si>
    <t>Assurances</t>
  </si>
  <si>
    <t>Assurances de dommage (auto/habitation) et de personnes (ex: vie)</t>
  </si>
  <si>
    <t>Crédit d'impôt pour le remboursement de la TPS</t>
  </si>
  <si>
    <t>Enfants</t>
  </si>
  <si>
    <t>Garderie, services de garde, dîners, transport scolaire, matériel scolaire, camps</t>
  </si>
  <si>
    <t>Allocation-logement</t>
  </si>
  <si>
    <t>Santé et soins</t>
  </si>
  <si>
    <t>Pharmacie, soins personnels et d'hygiène, médicaments et soins professionnels</t>
  </si>
  <si>
    <t>Partage des dépenses communes</t>
  </si>
  <si>
    <t>Études</t>
  </si>
  <si>
    <t>Frais de scolarité prévus, matériel scolaire, livres et autres frais d'études</t>
  </si>
  <si>
    <t>Autres revenus prévus</t>
  </si>
  <si>
    <t>Loisirs</t>
  </si>
  <si>
    <t>Abonnements, passe-temps, loisirs, culture, sports, livres, jeux vidéos ou d'argent</t>
  </si>
  <si>
    <t>Magasinage</t>
  </si>
  <si>
    <t>Achats en magasins, achats en ligne</t>
  </si>
  <si>
    <t>DÉPENSES PAR CATÉGORIE</t>
  </si>
  <si>
    <t>Consommation</t>
  </si>
  <si>
    <t>Cigarettes, vapoteuse, bière, vin, autre alcool, cannabis et autre consommation</t>
  </si>
  <si>
    <t>HABITATION</t>
  </si>
  <si>
    <t>Animaux</t>
  </si>
  <si>
    <t>Nourriture, litière, soins vétérinaires planifiés pour le mois et autres</t>
  </si>
  <si>
    <t>Loyer</t>
  </si>
  <si>
    <t>Frais bancaires</t>
  </si>
  <si>
    <t>Frais bancaires ou transactionnels prévus en fin de mois</t>
  </si>
  <si>
    <t>Hypothèque</t>
  </si>
  <si>
    <t>Autres</t>
  </si>
  <si>
    <t>Autres dépenses mensuelles planifiées ce mois-ci</t>
  </si>
  <si>
    <t>Électricité</t>
  </si>
  <si>
    <t>Dettes</t>
  </si>
  <si>
    <t>Paiements minimums exigés sur cartes de crédit, prêts, marges et autres ententes</t>
  </si>
  <si>
    <t>Taxes municipales et scolaires (si mensuel)</t>
  </si>
  <si>
    <t>Épargne</t>
  </si>
  <si>
    <t>Épargne déjà planifiée, REÉÉ, fonds de prévoyance, sécurité, imprévus, projets</t>
  </si>
  <si>
    <t>Autres dépenses fixes reliées à l'habitation</t>
  </si>
  <si>
    <t>TRANSPORT</t>
  </si>
  <si>
    <t xml:space="preserve">(-) MES DÉPENSES PRÉVUES    </t>
  </si>
  <si>
    <t>Prêt-auto / Location d'auto</t>
  </si>
  <si>
    <t>Essence</t>
  </si>
  <si>
    <t>(=)</t>
  </si>
  <si>
    <t>SAAQ - Permis de conduire</t>
  </si>
  <si>
    <t>SAAQ - Immatriculation</t>
  </si>
  <si>
    <t>Assistance-routière (ex: CAA Québec)</t>
  </si>
  <si>
    <t>(-)</t>
  </si>
  <si>
    <t>Montant  ADDITIONNEL accordé au remboursement des dettes</t>
  </si>
  <si>
    <t>Autres dépenses fixes reliées au transport</t>
  </si>
  <si>
    <t>Épargne ADDITIONNELLE accordée pour la réalisation des objectifs personnels</t>
  </si>
  <si>
    <t>ALIMENTATION</t>
  </si>
  <si>
    <t xml:space="preserve">SOLDE BUDGÉTAIRE RÉVISÉ  </t>
  </si>
  <si>
    <t>Épicerie</t>
  </si>
  <si>
    <t>Restaurants</t>
  </si>
  <si>
    <t>Dépanneur (alimentaire)</t>
  </si>
  <si>
    <t>Autres dépenses alimentaires</t>
  </si>
  <si>
    <t>ASSURANCES</t>
  </si>
  <si>
    <t>Assurance-auto</t>
  </si>
  <si>
    <t>Assurance-habitation</t>
  </si>
  <si>
    <t>Autres assurances de dommages (ex: véhicules de loisirs)</t>
  </si>
  <si>
    <t>Assurance-vie</t>
  </si>
  <si>
    <t>Autres assurances de personnes</t>
  </si>
  <si>
    <t>ENFANTS</t>
  </si>
  <si>
    <t>Garderie</t>
  </si>
  <si>
    <t>Service de garde</t>
  </si>
  <si>
    <t>Dîners</t>
  </si>
  <si>
    <t>Transport scolaire</t>
  </si>
  <si>
    <t>Matériel scolaire</t>
  </si>
  <si>
    <t>Camps de jour, de vacances</t>
  </si>
  <si>
    <t>Argent de poche</t>
  </si>
  <si>
    <t>SANTÉ ET SOINS</t>
  </si>
  <si>
    <t>Pharmacie - Soins personnels et d'hygiène</t>
  </si>
  <si>
    <t>Pharmacie - Médicaments</t>
  </si>
  <si>
    <t>Couches et soins des enfants</t>
  </si>
  <si>
    <t>Soins professionnels</t>
  </si>
  <si>
    <t>Soins esthétiques</t>
  </si>
  <si>
    <t>Coiffure</t>
  </si>
  <si>
    <t>ÉTUDES</t>
  </si>
  <si>
    <t>Frais de scolarité</t>
  </si>
  <si>
    <t>Livres</t>
  </si>
  <si>
    <t>Stationnement</t>
  </si>
  <si>
    <t>Sorties et activités exigées</t>
  </si>
  <si>
    <t>Autres dépenses reliées aux études</t>
  </si>
  <si>
    <t>LOISIRS</t>
  </si>
  <si>
    <t>Abonnements numériques</t>
  </si>
  <si>
    <t>Passe-temps</t>
  </si>
  <si>
    <t>Culture (spectacles, cinéma, musées, etc.)</t>
  </si>
  <si>
    <t>Sports (équipement, cours, inscription)</t>
  </si>
  <si>
    <t>Jeux vidéos</t>
  </si>
  <si>
    <t>Jeux d'argent</t>
  </si>
  <si>
    <t>MAGASINAGE</t>
  </si>
  <si>
    <t>Achats en magasin</t>
  </si>
  <si>
    <t>Achats en ligne</t>
  </si>
  <si>
    <t>CONSOMMATION</t>
  </si>
  <si>
    <t>Produits du tabac (cigarette, vapoteuse)</t>
  </si>
  <si>
    <t>Bière, vin, alcool</t>
  </si>
  <si>
    <t>Cannabis et autre consommation</t>
  </si>
  <si>
    <t>ANIMAUX</t>
  </si>
  <si>
    <t>Nourriture pour animaux</t>
  </si>
  <si>
    <t>Litière, soins d'hygiène</t>
  </si>
  <si>
    <t>Soins vétérinaires planifiés</t>
  </si>
  <si>
    <t>FRAIS BANCAIRES</t>
  </si>
  <si>
    <t>Frais transactionnels</t>
  </si>
  <si>
    <t>AUTRES DÉPENSES MENSUELLES</t>
  </si>
  <si>
    <t>Autre dépense</t>
  </si>
  <si>
    <t>PAIEMENTS MINIMUMS SUR LES DETTES</t>
  </si>
  <si>
    <t>Carte de crédit 1</t>
  </si>
  <si>
    <t>Carte de crédit 2</t>
  </si>
  <si>
    <t>Carte de crédit 3</t>
  </si>
  <si>
    <t>Carte de crédit 4</t>
  </si>
  <si>
    <t>Prêt personnel 1</t>
  </si>
  <si>
    <t>Prêt personnel 2</t>
  </si>
  <si>
    <t>Prêt personnel 3</t>
  </si>
  <si>
    <t>Prêt personnel 4</t>
  </si>
  <si>
    <t>Marge de crédit 1</t>
  </si>
  <si>
    <t>Marge de crédit 2</t>
  </si>
  <si>
    <t>Revenu Québec</t>
  </si>
  <si>
    <t>Agence du Revenu du Canada</t>
  </si>
  <si>
    <t>Ministère de la Justice</t>
  </si>
  <si>
    <t>Contraventions</t>
  </si>
  <si>
    <t>Dette personnelle 1</t>
  </si>
  <si>
    <t>Dette personnelle 2</t>
  </si>
  <si>
    <t>Syndic</t>
  </si>
  <si>
    <t>Autre dette</t>
  </si>
  <si>
    <t>ÉPARGNE</t>
  </si>
  <si>
    <t>Fonds de roulement (réserve budgétaire)</t>
  </si>
  <si>
    <t>Fonds de prévoyance (urgences, imprévus)</t>
  </si>
  <si>
    <t>Rénovations de la maison</t>
  </si>
  <si>
    <t>SAAQ (paiement annuel)</t>
  </si>
  <si>
    <t>Assurances (primes annuelles)</t>
  </si>
  <si>
    <t>Enfants: camps de jour, de vacances</t>
  </si>
  <si>
    <t>Études postsecondaires</t>
  </si>
  <si>
    <t>Sports et loisirs (abonnements annuels)</t>
  </si>
  <si>
    <t>Autres abonnement annuels</t>
  </si>
  <si>
    <t>Animaux (dépenses occasionnelles)</t>
  </si>
  <si>
    <t>Autre projet d'épargne</t>
  </si>
  <si>
    <t>Transfert CÉLI - Compte-épargne libre d'impôt</t>
  </si>
  <si>
    <t>Transfert REÉÉ - Régime enregistré d'épargne-études</t>
  </si>
  <si>
    <t>Transfert REÉR - Régime enregistré d'épargne-retraite</t>
  </si>
  <si>
    <t>Transfert REÉI - Régime enregistré d'épargne-invalidité</t>
  </si>
  <si>
    <t>Placements / Investissement</t>
  </si>
  <si>
    <t>Maintenant, cliquez sur l'onglet "Résultats budgétaires" pour voir votre budget sommaire.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</si>
</sst>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)\ &quot;$&quot;_ ;_ * \(#,##0.00\)\ &quot;$&quot;_ ;_ * &quot;-&quot;??_)\ &quot;$&quot;_ ;_ @_ "/>
    <numFmt numFmtId="165" formatCode="_ * #,##0_)\ &quot;$&quot;_ ;_ * \(#,##0\)\ &quot;$&quot;_ ;_ * &quot;-&quot;??_)\ &quot;$&quot;_ ;_ @_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2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165" fontId="3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0" fillId="3" borderId="0" xfId="0" applyFill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4" fillId="3" borderId="0" xfId="0" applyFont="1" applyFill="1" applyAlignment="1">
      <alignment vertical="center"/>
    </xf>
    <xf numFmtId="165" fontId="4" fillId="3" borderId="0" xfId="0" applyNumberFormat="1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65" fontId="4" fillId="0" borderId="1" xfId="1" applyNumberFormat="1" applyFont="1" applyBorder="1" applyAlignment="1" applyProtection="1">
      <alignment vertical="center"/>
    </xf>
    <xf numFmtId="0" fontId="0" fillId="0" borderId="0" xfId="0" applyAlignment="1" applyProtection="1">
      <alignment horizontal="right" vertical="center"/>
      <protection locked="0"/>
    </xf>
    <xf numFmtId="0" fontId="7" fillId="0" borderId="0" xfId="0" applyFont="1" applyAlignment="1">
      <alignment horizontal="center" vertical="center"/>
    </xf>
    <xf numFmtId="165" fontId="4" fillId="0" borderId="0" xfId="1" applyNumberFormat="1" applyFont="1" applyBorder="1" applyAlignment="1" applyProtection="1">
      <alignment horizontal="right" vertical="center"/>
    </xf>
    <xf numFmtId="0" fontId="8" fillId="3" borderId="0" xfId="0" applyFont="1" applyFill="1" applyAlignment="1">
      <alignment horizontal="right" vertical="center"/>
    </xf>
    <xf numFmtId="165" fontId="8" fillId="4" borderId="2" xfId="0" applyNumberFormat="1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165" fontId="8" fillId="0" borderId="0" xfId="0" applyNumberFormat="1" applyFont="1" applyAlignment="1">
      <alignment vertical="center"/>
    </xf>
    <xf numFmtId="0" fontId="10" fillId="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right" vertical="center"/>
    </xf>
    <xf numFmtId="0" fontId="0" fillId="5" borderId="0" xfId="0" applyFill="1" applyAlignment="1">
      <alignment vertical="center"/>
    </xf>
    <xf numFmtId="0" fontId="8" fillId="5" borderId="0" xfId="0" applyFont="1" applyFill="1" applyAlignment="1">
      <alignment horizontal="right" vertical="center"/>
    </xf>
    <xf numFmtId="165" fontId="4" fillId="0" borderId="1" xfId="1" applyNumberFormat="1" applyFont="1" applyBorder="1" applyAlignment="1" applyProtection="1">
      <alignment vertical="center"/>
      <protection locked="0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right" vertical="center"/>
    </xf>
    <xf numFmtId="0" fontId="0" fillId="4" borderId="0" xfId="0" applyFill="1" applyAlignment="1" applyProtection="1">
      <alignment vertical="center"/>
      <protection locked="0"/>
    </xf>
    <xf numFmtId="0" fontId="4" fillId="4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 applyAlignment="1" applyProtection="1">
      <alignment vertical="center"/>
      <protection locked="0"/>
    </xf>
    <xf numFmtId="165" fontId="4" fillId="8" borderId="1" xfId="1" applyNumberFormat="1" applyFont="1" applyFill="1" applyBorder="1" applyAlignment="1" applyProtection="1">
      <alignment horizontal="right" vertical="center"/>
      <protection locked="0"/>
    </xf>
    <xf numFmtId="14" fontId="0" fillId="8" borderId="1" xfId="0" applyNumberFormat="1" applyFill="1" applyBorder="1" applyAlignment="1">
      <alignment horizontal="center" vertical="center"/>
    </xf>
    <xf numFmtId="0" fontId="3" fillId="6" borderId="0" xfId="0" applyFont="1" applyFill="1" applyAlignment="1">
      <alignment horizontal="right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990600</xdr:colOff>
      <xdr:row>1</xdr:row>
      <xdr:rowOff>190500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29CA351-4951-47D7-A762-E3D772BC8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0"/>
          <a:ext cx="1190625" cy="438150"/>
        </a:xfrm>
        <a:prstGeom prst="rect">
          <a:avLst/>
        </a:prstGeom>
      </xdr:spPr>
    </xdr:pic>
    <xdr:clientData/>
  </xdr:twoCellAnchor>
  <xdr:oneCellAnchor>
    <xdr:from>
      <xdr:col>8</xdr:col>
      <xdr:colOff>95250</xdr:colOff>
      <xdr:row>0</xdr:row>
      <xdr:rowOff>0</xdr:rowOff>
    </xdr:from>
    <xdr:ext cx="1228725" cy="457200"/>
    <xdr:pic>
      <xdr:nvPicPr>
        <xdr:cNvPr id="3" name="Image 2">
          <a:extLst>
            <a:ext uri="{FF2B5EF4-FFF2-40B4-BE49-F238E27FC236}">
              <a16:creationId xmlns:a16="http://schemas.microsoft.com/office/drawing/2014/main" id="{C3BD2323-84FC-4D8E-996C-655DD682F98A}"/>
            </a:ext>
            <a:ext uri="{147F2762-F138-4A5C-976F-8EAC2B608ADB}">
              <a16:predDERef xmlns:a16="http://schemas.microsoft.com/office/drawing/2014/main" pred="{229CA351-4951-47D7-A762-E3D772BC8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6575" y="0"/>
          <a:ext cx="1228725" cy="4572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50858-7FB4-43F3-96FE-04A05FC9BC2E}">
  <sheetPr>
    <tabColor rgb="FFFF0000"/>
    <pageSetUpPr fitToPage="1"/>
  </sheetPr>
  <dimension ref="A1:L130"/>
  <sheetViews>
    <sheetView showGridLines="0" tabSelected="1" zoomScaleNormal="100" workbookViewId="0">
      <selection activeCell="G1" sqref="G1"/>
    </sheetView>
  </sheetViews>
  <sheetFormatPr defaultColWidth="11.5703125" defaultRowHeight="19.899999999999999" customHeight="1"/>
  <cols>
    <col min="1" max="1" width="4.28515625" style="2" customWidth="1"/>
    <col min="2" max="2" width="34.140625" style="2" customWidth="1"/>
    <col min="3" max="3" width="11.5703125" style="2"/>
    <col min="4" max="4" width="11.5703125" style="3"/>
    <col min="5" max="5" width="12.140625" style="4" customWidth="1"/>
    <col min="6" max="6" width="1.7109375" style="2" customWidth="1"/>
    <col min="7" max="7" width="14.85546875" style="7" customWidth="1"/>
    <col min="8" max="8" width="11.5703125" style="2"/>
    <col min="9" max="9" width="3.140625" style="2" customWidth="1"/>
    <col min="10" max="10" width="18.7109375" style="2" customWidth="1"/>
    <col min="11" max="11" width="50.42578125" style="8" customWidth="1"/>
    <col min="12" max="12" width="17.7109375" style="9" customWidth="1"/>
    <col min="13" max="16384" width="11.5703125" style="2"/>
  </cols>
  <sheetData>
    <row r="1" spans="1:12" ht="19.899999999999999" customHeight="1">
      <c r="A1" s="1"/>
      <c r="F1" s="3" t="s">
        <v>0</v>
      </c>
      <c r="G1" s="5" t="s">
        <v>1</v>
      </c>
      <c r="K1" s="3" t="s">
        <v>0</v>
      </c>
      <c r="L1" s="6" t="str">
        <f>G1</f>
        <v>Écrire le mois</v>
      </c>
    </row>
    <row r="2" spans="1:12" ht="19.899999999999999" customHeight="1">
      <c r="A2" s="1"/>
    </row>
    <row r="3" spans="1:12" ht="19.899999999999999" customHeight="1">
      <c r="A3" s="10"/>
      <c r="B3" s="11" t="s">
        <v>2</v>
      </c>
      <c r="C3" s="10"/>
      <c r="D3" s="12"/>
      <c r="E3" s="13"/>
      <c r="F3" s="14"/>
      <c r="G3" s="15"/>
      <c r="I3" s="11" t="s">
        <v>3</v>
      </c>
      <c r="J3" s="14"/>
      <c r="K3" s="10"/>
      <c r="L3" s="16"/>
    </row>
    <row r="4" spans="1:12" ht="19.899999999999999" customHeight="1" thickBot="1">
      <c r="C4" s="17" t="s">
        <v>4</v>
      </c>
      <c r="D4" s="2"/>
      <c r="E4" s="18"/>
      <c r="F4" s="7"/>
      <c r="G4" s="19" t="s">
        <v>5</v>
      </c>
      <c r="J4" s="1" t="s">
        <v>6</v>
      </c>
      <c r="K4" s="8" t="s">
        <v>7</v>
      </c>
      <c r="L4" s="20">
        <f>SUM(E5:E15)</f>
        <v>0</v>
      </c>
    </row>
    <row r="5" spans="1:12" ht="19.899999999999999" customHeight="1" thickBot="1">
      <c r="C5" s="21" t="s">
        <v>8</v>
      </c>
      <c r="D5" s="22"/>
      <c r="E5" s="42">
        <v>0</v>
      </c>
      <c r="F5" s="23"/>
      <c r="G5" s="43"/>
      <c r="I5" s="14"/>
      <c r="J5" s="14"/>
      <c r="K5" s="24" t="s">
        <v>9</v>
      </c>
      <c r="L5" s="25">
        <f>SUM(L4:L4)</f>
        <v>0</v>
      </c>
    </row>
    <row r="6" spans="1:12" ht="19.899999999999999" customHeight="1">
      <c r="C6" s="21" t="s">
        <v>10</v>
      </c>
      <c r="D6" s="22"/>
      <c r="E6" s="42">
        <v>0</v>
      </c>
      <c r="F6" s="23"/>
      <c r="G6" s="43"/>
      <c r="K6" s="26"/>
      <c r="L6" s="27"/>
    </row>
    <row r="7" spans="1:12" ht="19.899999999999999" customHeight="1">
      <c r="C7" s="21" t="s">
        <v>11</v>
      </c>
      <c r="D7" s="22"/>
      <c r="E7" s="42">
        <v>0</v>
      </c>
      <c r="F7" s="23"/>
      <c r="G7" s="43"/>
      <c r="I7" s="11" t="s">
        <v>12</v>
      </c>
      <c r="J7" s="28"/>
      <c r="K7" s="10"/>
      <c r="L7" s="16"/>
    </row>
    <row r="8" spans="1:12" s="29" customFormat="1" ht="19.899999999999999" customHeight="1">
      <c r="C8" s="21" t="s">
        <v>13</v>
      </c>
      <c r="D8" s="22"/>
      <c r="E8" s="42">
        <v>0</v>
      </c>
      <c r="F8" s="23"/>
      <c r="G8" s="43"/>
      <c r="I8" s="2"/>
      <c r="J8" s="1" t="s">
        <v>14</v>
      </c>
      <c r="K8" s="30" t="s">
        <v>15</v>
      </c>
      <c r="L8" s="20">
        <f>SUM('Budget détaillé XLS'!E19:E23)</f>
        <v>0</v>
      </c>
    </row>
    <row r="9" spans="1:12" ht="19.899999999999999" customHeight="1">
      <c r="C9" s="21" t="s">
        <v>16</v>
      </c>
      <c r="D9" s="22"/>
      <c r="E9" s="42">
        <v>0</v>
      </c>
      <c r="F9" s="23"/>
      <c r="G9" s="43"/>
      <c r="I9" s="2" t="s">
        <v>17</v>
      </c>
      <c r="J9" s="2" t="s">
        <v>18</v>
      </c>
      <c r="K9" s="30" t="s">
        <v>19</v>
      </c>
      <c r="L9" s="20">
        <f>SUM('Budget détaillé XLS'!E25:E30)</f>
        <v>0</v>
      </c>
    </row>
    <row r="10" spans="1:12" ht="19.899999999999999" customHeight="1">
      <c r="C10" s="21" t="s">
        <v>20</v>
      </c>
      <c r="D10" s="22"/>
      <c r="E10" s="42">
        <v>0</v>
      </c>
      <c r="F10" s="23"/>
      <c r="G10" s="43"/>
      <c r="I10" s="2" t="s">
        <v>17</v>
      </c>
      <c r="J10" s="1" t="s">
        <v>21</v>
      </c>
      <c r="K10" s="30" t="s">
        <v>22</v>
      </c>
      <c r="L10" s="20">
        <f>SUM(E32:E35)</f>
        <v>0</v>
      </c>
    </row>
    <row r="11" spans="1:12" ht="19.899999999999999" customHeight="1">
      <c r="C11" s="21" t="s">
        <v>23</v>
      </c>
      <c r="D11" s="22"/>
      <c r="E11" s="42">
        <v>0</v>
      </c>
      <c r="F11" s="23"/>
      <c r="G11" s="43"/>
      <c r="I11" s="2" t="s">
        <v>17</v>
      </c>
      <c r="J11" s="1" t="s">
        <v>24</v>
      </c>
      <c r="K11" s="30" t="s">
        <v>25</v>
      </c>
      <c r="L11" s="20">
        <f>SUM('Budget détaillé XLS'!E37:E41)</f>
        <v>0</v>
      </c>
    </row>
    <row r="12" spans="1:12" ht="19.899999999999999" customHeight="1">
      <c r="C12" s="21" t="s">
        <v>26</v>
      </c>
      <c r="D12" s="22"/>
      <c r="E12" s="42">
        <v>0</v>
      </c>
      <c r="F12" s="23"/>
      <c r="G12" s="43"/>
      <c r="I12" s="2" t="s">
        <v>17</v>
      </c>
      <c r="J12" s="1" t="s">
        <v>27</v>
      </c>
      <c r="K12" s="30" t="s">
        <v>28</v>
      </c>
      <c r="L12" s="20">
        <f>SUM('Budget détaillé XLS'!E43:E49)</f>
        <v>0</v>
      </c>
    </row>
    <row r="13" spans="1:12" ht="19.899999999999999" customHeight="1">
      <c r="C13" s="21" t="s">
        <v>29</v>
      </c>
      <c r="D13" s="22"/>
      <c r="E13" s="42">
        <v>0</v>
      </c>
      <c r="F13" s="23"/>
      <c r="G13" s="43"/>
      <c r="I13" s="2" t="s">
        <v>17</v>
      </c>
      <c r="J13" s="1" t="s">
        <v>30</v>
      </c>
      <c r="K13" s="30" t="s">
        <v>31</v>
      </c>
      <c r="L13" s="20">
        <f>SUM('Budget détaillé XLS'!E51:E56)</f>
        <v>0</v>
      </c>
    </row>
    <row r="14" spans="1:12" ht="19.899999999999999" customHeight="1">
      <c r="C14" s="21" t="s">
        <v>32</v>
      </c>
      <c r="D14" s="22"/>
      <c r="E14" s="42">
        <v>0</v>
      </c>
      <c r="F14" s="23"/>
      <c r="G14" s="43"/>
      <c r="I14" s="2" t="s">
        <v>17</v>
      </c>
      <c r="J14" s="1" t="s">
        <v>33</v>
      </c>
      <c r="K14" s="30" t="s">
        <v>34</v>
      </c>
      <c r="L14" s="20">
        <f>SUM('Budget détaillé XLS'!E58:E63)</f>
        <v>0</v>
      </c>
    </row>
    <row r="15" spans="1:12" ht="19.899999999999999" customHeight="1">
      <c r="C15" s="21" t="s">
        <v>35</v>
      </c>
      <c r="D15" s="22"/>
      <c r="E15" s="42">
        <v>0</v>
      </c>
      <c r="F15" s="23"/>
      <c r="G15" s="43"/>
      <c r="I15" s="2" t="s">
        <v>17</v>
      </c>
      <c r="J15" s="1" t="s">
        <v>36</v>
      </c>
      <c r="K15" s="30" t="s">
        <v>37</v>
      </c>
      <c r="L15" s="20">
        <f>SUM('Budget détaillé XLS'!E65:E72)</f>
        <v>0</v>
      </c>
    </row>
    <row r="16" spans="1:12" ht="19.899999999999999" customHeight="1">
      <c r="I16" s="2" t="s">
        <v>17</v>
      </c>
      <c r="J16" s="1" t="s">
        <v>38</v>
      </c>
      <c r="K16" s="30" t="s">
        <v>39</v>
      </c>
      <c r="L16" s="20">
        <f>SUM('Budget détaillé XLS'!E74:E75)</f>
        <v>0</v>
      </c>
    </row>
    <row r="17" spans="1:12" ht="19.899999999999999" customHeight="1">
      <c r="C17" s="17" t="s">
        <v>40</v>
      </c>
      <c r="D17" s="2"/>
      <c r="I17" s="2" t="s">
        <v>17</v>
      </c>
      <c r="J17" s="1" t="s">
        <v>41</v>
      </c>
      <c r="K17" s="30" t="s">
        <v>42</v>
      </c>
      <c r="L17" s="20">
        <f>SUM('Budget détaillé XLS'!E77:E79)</f>
        <v>0</v>
      </c>
    </row>
    <row r="18" spans="1:12" ht="19.899999999999999" customHeight="1">
      <c r="A18" s="31"/>
      <c r="B18" s="14"/>
      <c r="C18" s="32" t="s">
        <v>43</v>
      </c>
      <c r="D18" s="14"/>
      <c r="E18" s="13"/>
      <c r="F18" s="14"/>
      <c r="G18" s="15"/>
      <c r="I18" s="2" t="s">
        <v>17</v>
      </c>
      <c r="J18" s="1" t="s">
        <v>44</v>
      </c>
      <c r="K18" s="30" t="s">
        <v>45</v>
      </c>
      <c r="L18" s="20">
        <f>SUM('Budget détaillé XLS'!E81:E83)</f>
        <v>0</v>
      </c>
    </row>
    <row r="19" spans="1:12" ht="19.899999999999999" customHeight="1">
      <c r="C19" s="3" t="s">
        <v>46</v>
      </c>
      <c r="D19" s="22"/>
      <c r="E19" s="42">
        <v>0</v>
      </c>
      <c r="F19" s="22"/>
      <c r="G19" s="43"/>
      <c r="I19" s="2" t="s">
        <v>17</v>
      </c>
      <c r="J19" s="1" t="s">
        <v>47</v>
      </c>
      <c r="K19" s="30" t="s">
        <v>48</v>
      </c>
      <c r="L19" s="20">
        <f>SUM('Budget détaillé XLS'!E85)</f>
        <v>0</v>
      </c>
    </row>
    <row r="20" spans="1:12" ht="19.899999999999999" customHeight="1">
      <c r="C20" s="3" t="s">
        <v>49</v>
      </c>
      <c r="D20" s="22"/>
      <c r="E20" s="42">
        <v>0</v>
      </c>
      <c r="F20" s="22"/>
      <c r="G20" s="43"/>
      <c r="I20" s="2" t="s">
        <v>17</v>
      </c>
      <c r="J20" s="1" t="s">
        <v>50</v>
      </c>
      <c r="K20" s="30" t="s">
        <v>51</v>
      </c>
      <c r="L20" s="20">
        <f>SUM('Budget détaillé XLS'!E87:E91)</f>
        <v>0</v>
      </c>
    </row>
    <row r="21" spans="1:12" ht="19.899999999999999" customHeight="1">
      <c r="C21" s="3" t="s">
        <v>52</v>
      </c>
      <c r="D21" s="22"/>
      <c r="E21" s="42">
        <v>0</v>
      </c>
      <c r="F21" s="22"/>
      <c r="G21" s="43"/>
      <c r="I21" s="2" t="s">
        <v>17</v>
      </c>
      <c r="J21" s="1" t="s">
        <v>53</v>
      </c>
      <c r="K21" s="30" t="s">
        <v>54</v>
      </c>
      <c r="L21" s="20">
        <f>SUM('Budget détaillé XLS'!E93:E110)</f>
        <v>0</v>
      </c>
    </row>
    <row r="22" spans="1:12" ht="19.899999999999999" customHeight="1">
      <c r="C22" s="3" t="s">
        <v>55</v>
      </c>
      <c r="D22" s="22"/>
      <c r="E22" s="42">
        <v>0</v>
      </c>
      <c r="F22" s="22"/>
      <c r="G22" s="43"/>
      <c r="I22" s="2" t="s">
        <v>17</v>
      </c>
      <c r="J22" s="1" t="s">
        <v>56</v>
      </c>
      <c r="K22" s="30" t="s">
        <v>57</v>
      </c>
      <c r="L22" s="20">
        <f>SUM('Budget détaillé XLS'!E112:E128)</f>
        <v>0</v>
      </c>
    </row>
    <row r="23" spans="1:12" ht="19.899999999999999" customHeight="1" thickBot="1">
      <c r="C23" s="3" t="s">
        <v>58</v>
      </c>
      <c r="D23" s="22"/>
      <c r="E23" s="42">
        <v>0</v>
      </c>
      <c r="F23" s="22"/>
      <c r="G23" s="43"/>
    </row>
    <row r="24" spans="1:12" ht="19.899999999999999" customHeight="1" thickBot="1">
      <c r="A24" s="14"/>
      <c r="B24" s="14"/>
      <c r="C24" s="32" t="s">
        <v>59</v>
      </c>
      <c r="D24" s="14"/>
      <c r="E24" s="13"/>
      <c r="F24" s="14"/>
      <c r="G24" s="15"/>
      <c r="I24" s="14"/>
      <c r="J24" s="14"/>
      <c r="K24" s="24" t="s">
        <v>60</v>
      </c>
      <c r="L24" s="25">
        <f>SUM(L8:L22)</f>
        <v>0</v>
      </c>
    </row>
    <row r="25" spans="1:12" ht="19.899999999999999" customHeight="1" thickBot="1">
      <c r="C25" s="3" t="s">
        <v>61</v>
      </c>
      <c r="D25" s="22"/>
      <c r="E25" s="42">
        <v>0</v>
      </c>
      <c r="F25" s="22"/>
      <c r="G25" s="43"/>
    </row>
    <row r="26" spans="1:12" ht="19.899999999999999" customHeight="1" thickBot="1">
      <c r="C26" s="3" t="s">
        <v>62</v>
      </c>
      <c r="D26" s="22"/>
      <c r="E26" s="42">
        <v>0</v>
      </c>
      <c r="F26" s="22"/>
      <c r="G26" s="43"/>
      <c r="I26" s="33" t="s">
        <v>63</v>
      </c>
      <c r="J26" s="33"/>
      <c r="K26" s="34" t="str">
        <f>IF(L26&lt;0,"DÉFICIT  ","SURPLUS  ")</f>
        <v xml:space="preserve">SURPLUS  </v>
      </c>
      <c r="L26" s="25">
        <f>L5-L24</f>
        <v>0</v>
      </c>
    </row>
    <row r="27" spans="1:12" ht="19.899999999999999" customHeight="1">
      <c r="C27" s="3" t="s">
        <v>64</v>
      </c>
      <c r="D27" s="22"/>
      <c r="E27" s="42">
        <v>0</v>
      </c>
      <c r="F27" s="22"/>
      <c r="G27" s="43"/>
      <c r="I27" s="44" t="str">
        <f>IF(K26="SURPLUS  ","Vous pouvez maximiser le remboursement de vos dettes et épargner dès aujourd'hui.  ","Révisez votre budget pour maximiser vos revenus et modifier vos habitudes de dépenses.  ")</f>
        <v xml:space="preserve">Vous pouvez maximiser le remboursement de vos dettes et épargner dès aujourd'hui.  </v>
      </c>
      <c r="J27" s="44"/>
      <c r="K27" s="44"/>
      <c r="L27" s="44"/>
    </row>
    <row r="28" spans="1:12" ht="19.899999999999999" customHeight="1">
      <c r="C28" s="3" t="s">
        <v>65</v>
      </c>
      <c r="D28" s="22"/>
      <c r="E28" s="42">
        <v>0</v>
      </c>
      <c r="F28" s="22"/>
      <c r="G28" s="43"/>
    </row>
    <row r="29" spans="1:12" ht="19.899999999999999" customHeight="1">
      <c r="C29" s="3" t="s">
        <v>66</v>
      </c>
      <c r="D29" s="22"/>
      <c r="E29" s="42">
        <v>0</v>
      </c>
      <c r="F29" s="22"/>
      <c r="G29" s="43"/>
      <c r="I29" s="2" t="s">
        <v>67</v>
      </c>
      <c r="J29" s="1" t="s">
        <v>53</v>
      </c>
      <c r="K29" s="30" t="s">
        <v>68</v>
      </c>
      <c r="L29" s="35">
        <v>0</v>
      </c>
    </row>
    <row r="30" spans="1:12" ht="19.899999999999999" customHeight="1" thickBot="1">
      <c r="C30" s="3" t="s">
        <v>69</v>
      </c>
      <c r="D30" s="22"/>
      <c r="E30" s="42">
        <v>0</v>
      </c>
      <c r="F30" s="22"/>
      <c r="G30" s="43"/>
      <c r="I30" s="2" t="s">
        <v>67</v>
      </c>
      <c r="J30" s="1" t="s">
        <v>56</v>
      </c>
      <c r="K30" s="30" t="s">
        <v>70</v>
      </c>
      <c r="L30" s="35">
        <v>0</v>
      </c>
    </row>
    <row r="31" spans="1:12" ht="19.899999999999999" customHeight="1" thickBot="1">
      <c r="A31" s="14"/>
      <c r="B31" s="14"/>
      <c r="C31" s="32" t="s">
        <v>71</v>
      </c>
      <c r="D31" s="14"/>
      <c r="E31" s="13"/>
      <c r="F31" s="14"/>
      <c r="G31" s="15"/>
      <c r="I31" s="33" t="s">
        <v>63</v>
      </c>
      <c r="J31" s="33"/>
      <c r="K31" s="34" t="s">
        <v>72</v>
      </c>
      <c r="L31" s="25">
        <f>L26-L29-L30</f>
        <v>0</v>
      </c>
    </row>
    <row r="32" spans="1:12" ht="19.899999999999999" customHeight="1">
      <c r="C32" s="3" t="s">
        <v>73</v>
      </c>
      <c r="D32" s="22"/>
      <c r="E32" s="42">
        <v>0</v>
      </c>
      <c r="F32" s="22"/>
      <c r="G32" s="43"/>
      <c r="I32" s="44" t="str">
        <f>IF(L31&gt;=0,"Votre budget prévisionnel est équilibré.  ","Votre budget doit être révisé: il est déficitaire.")</f>
        <v xml:space="preserve">Votre budget prévisionnel est équilibré.  </v>
      </c>
      <c r="J32" s="44"/>
      <c r="K32" s="44"/>
      <c r="L32" s="44"/>
    </row>
    <row r="33" spans="1:7" ht="19.899999999999999" customHeight="1">
      <c r="C33" s="3" t="s">
        <v>74</v>
      </c>
      <c r="D33" s="22"/>
      <c r="E33" s="42">
        <v>0</v>
      </c>
      <c r="F33" s="22"/>
      <c r="G33" s="43"/>
    </row>
    <row r="34" spans="1:7" ht="19.899999999999999" customHeight="1">
      <c r="C34" s="3" t="s">
        <v>75</v>
      </c>
      <c r="D34" s="22"/>
      <c r="E34" s="42">
        <v>0</v>
      </c>
      <c r="F34" s="22"/>
      <c r="G34" s="43"/>
    </row>
    <row r="35" spans="1:7" ht="19.899999999999999" customHeight="1">
      <c r="C35" s="3" t="s">
        <v>76</v>
      </c>
      <c r="D35" s="22"/>
      <c r="E35" s="42">
        <v>0</v>
      </c>
      <c r="F35" s="22"/>
      <c r="G35" s="43"/>
    </row>
    <row r="36" spans="1:7" ht="19.899999999999999" customHeight="1">
      <c r="A36" s="14"/>
      <c r="B36" s="14"/>
      <c r="C36" s="32" t="s">
        <v>77</v>
      </c>
      <c r="D36" s="14"/>
      <c r="E36" s="13"/>
      <c r="F36" s="14"/>
      <c r="G36" s="15"/>
    </row>
    <row r="37" spans="1:7" ht="19.899999999999999" customHeight="1">
      <c r="C37" s="3" t="s">
        <v>78</v>
      </c>
      <c r="D37" s="22"/>
      <c r="E37" s="42">
        <v>0</v>
      </c>
      <c r="F37" s="22"/>
      <c r="G37" s="43"/>
    </row>
    <row r="38" spans="1:7" ht="19.899999999999999" customHeight="1">
      <c r="C38" s="3" t="s">
        <v>79</v>
      </c>
      <c r="D38" s="22"/>
      <c r="E38" s="42">
        <v>0</v>
      </c>
      <c r="F38" s="22"/>
      <c r="G38" s="43"/>
    </row>
    <row r="39" spans="1:7" ht="19.899999999999999" customHeight="1">
      <c r="C39" s="3" t="s">
        <v>80</v>
      </c>
      <c r="D39" s="22"/>
      <c r="E39" s="42">
        <v>0</v>
      </c>
      <c r="F39" s="22"/>
      <c r="G39" s="43"/>
    </row>
    <row r="40" spans="1:7" ht="19.899999999999999" customHeight="1">
      <c r="C40" s="3" t="s">
        <v>81</v>
      </c>
      <c r="D40" s="22"/>
      <c r="E40" s="42">
        <v>0</v>
      </c>
      <c r="F40" s="22"/>
      <c r="G40" s="43"/>
    </row>
    <row r="41" spans="1:7" ht="19.899999999999999" customHeight="1">
      <c r="C41" s="3" t="s">
        <v>82</v>
      </c>
      <c r="D41" s="22"/>
      <c r="E41" s="42">
        <v>0</v>
      </c>
      <c r="F41" s="22"/>
      <c r="G41" s="43"/>
    </row>
    <row r="42" spans="1:7" ht="19.899999999999999" customHeight="1">
      <c r="A42" s="14"/>
      <c r="B42" s="14"/>
      <c r="C42" s="32" t="s">
        <v>83</v>
      </c>
      <c r="D42" s="14"/>
      <c r="E42" s="13"/>
      <c r="F42" s="14"/>
      <c r="G42" s="15"/>
    </row>
    <row r="43" spans="1:7" ht="19.899999999999999" customHeight="1">
      <c r="C43" s="3" t="s">
        <v>84</v>
      </c>
      <c r="D43" s="22"/>
      <c r="E43" s="42">
        <v>0</v>
      </c>
      <c r="F43" s="22"/>
      <c r="G43" s="43"/>
    </row>
    <row r="44" spans="1:7" ht="19.899999999999999" customHeight="1">
      <c r="C44" s="3" t="s">
        <v>85</v>
      </c>
      <c r="D44" s="22"/>
      <c r="E44" s="42">
        <v>0</v>
      </c>
      <c r="F44" s="22"/>
      <c r="G44" s="43"/>
    </row>
    <row r="45" spans="1:7" ht="19.899999999999999" customHeight="1">
      <c r="C45" s="3" t="s">
        <v>86</v>
      </c>
      <c r="D45" s="22"/>
      <c r="E45" s="42">
        <v>0</v>
      </c>
      <c r="F45" s="22"/>
      <c r="G45" s="43"/>
    </row>
    <row r="46" spans="1:7" ht="19.899999999999999" customHeight="1">
      <c r="C46" s="3" t="s">
        <v>87</v>
      </c>
      <c r="D46" s="22"/>
      <c r="E46" s="42">
        <v>0</v>
      </c>
      <c r="F46" s="22"/>
      <c r="G46" s="43"/>
    </row>
    <row r="47" spans="1:7" ht="19.899999999999999" customHeight="1">
      <c r="C47" s="3" t="s">
        <v>88</v>
      </c>
      <c r="D47" s="22"/>
      <c r="E47" s="42">
        <v>0</v>
      </c>
      <c r="F47" s="22"/>
      <c r="G47" s="43"/>
    </row>
    <row r="48" spans="1:7" ht="19.899999999999999" customHeight="1">
      <c r="C48" s="3" t="s">
        <v>89</v>
      </c>
      <c r="D48" s="22"/>
      <c r="E48" s="42">
        <v>0</v>
      </c>
      <c r="F48" s="22"/>
      <c r="G48" s="43"/>
    </row>
    <row r="49" spans="1:7" ht="19.899999999999999" customHeight="1">
      <c r="C49" s="3" t="s">
        <v>90</v>
      </c>
      <c r="D49" s="22"/>
      <c r="E49" s="42">
        <v>0</v>
      </c>
      <c r="F49" s="22"/>
      <c r="G49" s="43"/>
    </row>
    <row r="50" spans="1:7" ht="19.899999999999999" customHeight="1">
      <c r="A50" s="14"/>
      <c r="B50" s="14"/>
      <c r="C50" s="32" t="s">
        <v>91</v>
      </c>
      <c r="D50" s="14"/>
      <c r="E50" s="13"/>
      <c r="F50" s="14"/>
      <c r="G50" s="15"/>
    </row>
    <row r="51" spans="1:7" ht="19.899999999999999" customHeight="1">
      <c r="C51" s="3" t="s">
        <v>92</v>
      </c>
      <c r="D51" s="22"/>
      <c r="E51" s="42">
        <v>0</v>
      </c>
      <c r="F51" s="22"/>
      <c r="G51" s="43"/>
    </row>
    <row r="52" spans="1:7" ht="19.899999999999999" customHeight="1">
      <c r="C52" s="3" t="s">
        <v>93</v>
      </c>
      <c r="D52" s="22"/>
      <c r="E52" s="42">
        <v>0</v>
      </c>
      <c r="F52" s="22"/>
      <c r="G52" s="43"/>
    </row>
    <row r="53" spans="1:7" ht="19.899999999999999" customHeight="1">
      <c r="C53" s="3" t="s">
        <v>94</v>
      </c>
      <c r="D53" s="22"/>
      <c r="E53" s="42">
        <v>0</v>
      </c>
      <c r="F53" s="22"/>
      <c r="G53" s="43"/>
    </row>
    <row r="54" spans="1:7" ht="19.899999999999999" customHeight="1">
      <c r="C54" s="3" t="s">
        <v>95</v>
      </c>
      <c r="D54" s="22"/>
      <c r="E54" s="42">
        <v>0</v>
      </c>
      <c r="F54" s="22"/>
      <c r="G54" s="43"/>
    </row>
    <row r="55" spans="1:7" ht="19.899999999999999" customHeight="1">
      <c r="C55" s="3" t="s">
        <v>96</v>
      </c>
      <c r="D55" s="22"/>
      <c r="E55" s="42">
        <v>0</v>
      </c>
      <c r="F55" s="22"/>
      <c r="G55" s="43"/>
    </row>
    <row r="56" spans="1:7" ht="19.899999999999999" customHeight="1">
      <c r="C56" s="3" t="s">
        <v>97</v>
      </c>
      <c r="D56" s="22"/>
      <c r="E56" s="42">
        <v>0</v>
      </c>
      <c r="F56" s="22"/>
      <c r="G56" s="43"/>
    </row>
    <row r="57" spans="1:7" ht="19.899999999999999" customHeight="1">
      <c r="A57" s="14"/>
      <c r="B57" s="14"/>
      <c r="C57" s="32" t="s">
        <v>98</v>
      </c>
      <c r="D57" s="14"/>
      <c r="E57" s="13"/>
      <c r="F57" s="14"/>
      <c r="G57" s="15"/>
    </row>
    <row r="58" spans="1:7" ht="19.899999999999999" customHeight="1">
      <c r="C58" s="3" t="s">
        <v>99</v>
      </c>
      <c r="D58" s="22"/>
      <c r="E58" s="42">
        <v>0</v>
      </c>
      <c r="F58" s="22"/>
      <c r="G58" s="43"/>
    </row>
    <row r="59" spans="1:7" ht="19.899999999999999" customHeight="1">
      <c r="C59" s="3" t="s">
        <v>88</v>
      </c>
      <c r="D59" s="22"/>
      <c r="E59" s="42">
        <v>0</v>
      </c>
      <c r="F59" s="22"/>
      <c r="G59" s="43"/>
    </row>
    <row r="60" spans="1:7" ht="19.899999999999999" customHeight="1">
      <c r="C60" s="3" t="s">
        <v>100</v>
      </c>
      <c r="D60" s="22"/>
      <c r="E60" s="42">
        <v>0</v>
      </c>
      <c r="F60" s="22"/>
      <c r="G60" s="43"/>
    </row>
    <row r="61" spans="1:7" ht="19.899999999999999" customHeight="1">
      <c r="C61" s="3" t="s">
        <v>101</v>
      </c>
      <c r="D61" s="22"/>
      <c r="E61" s="42">
        <v>0</v>
      </c>
      <c r="F61" s="22"/>
      <c r="G61" s="43"/>
    </row>
    <row r="62" spans="1:7" ht="19.899999999999999" customHeight="1">
      <c r="C62" s="3" t="s">
        <v>102</v>
      </c>
      <c r="D62" s="22"/>
      <c r="E62" s="42">
        <v>0</v>
      </c>
      <c r="F62" s="22"/>
      <c r="G62" s="43"/>
    </row>
    <row r="63" spans="1:7" ht="19.899999999999999" customHeight="1">
      <c r="C63" s="3" t="s">
        <v>103</v>
      </c>
      <c r="D63" s="22"/>
      <c r="E63" s="42">
        <v>0</v>
      </c>
      <c r="F63" s="22"/>
      <c r="G63" s="43"/>
    </row>
    <row r="64" spans="1:7" ht="19.899999999999999" customHeight="1">
      <c r="A64" s="14"/>
      <c r="B64" s="14"/>
      <c r="C64" s="32" t="s">
        <v>104</v>
      </c>
      <c r="D64" s="14"/>
      <c r="E64" s="13"/>
      <c r="F64" s="14"/>
      <c r="G64" s="15"/>
    </row>
    <row r="65" spans="1:7" ht="19.899999999999999" customHeight="1">
      <c r="C65" s="3" t="s">
        <v>105</v>
      </c>
      <c r="D65" s="22"/>
      <c r="E65" s="42">
        <v>0</v>
      </c>
      <c r="F65" s="22"/>
      <c r="G65" s="43"/>
    </row>
    <row r="66" spans="1:7" ht="19.899999999999999" customHeight="1">
      <c r="C66" s="3" t="s">
        <v>106</v>
      </c>
      <c r="D66" s="22"/>
      <c r="E66" s="42">
        <v>0</v>
      </c>
      <c r="F66" s="22"/>
      <c r="G66" s="43"/>
    </row>
    <row r="67" spans="1:7" ht="19.899999999999999" customHeight="1">
      <c r="C67" s="3" t="s">
        <v>36</v>
      </c>
      <c r="D67" s="22"/>
      <c r="E67" s="42">
        <v>0</v>
      </c>
      <c r="F67" s="22"/>
      <c r="G67" s="43"/>
    </row>
    <row r="68" spans="1:7" ht="19.899999999999999" customHeight="1">
      <c r="C68" s="3" t="s">
        <v>107</v>
      </c>
      <c r="D68" s="22"/>
      <c r="E68" s="42">
        <v>0</v>
      </c>
      <c r="F68" s="22"/>
      <c r="G68" s="43"/>
    </row>
    <row r="69" spans="1:7" ht="19.899999999999999" customHeight="1">
      <c r="C69" s="3" t="s">
        <v>108</v>
      </c>
      <c r="D69" s="22"/>
      <c r="E69" s="42">
        <v>0</v>
      </c>
      <c r="F69" s="22"/>
      <c r="G69" s="43"/>
    </row>
    <row r="70" spans="1:7" ht="19.899999999999999" customHeight="1">
      <c r="C70" s="3" t="s">
        <v>100</v>
      </c>
      <c r="D70" s="22"/>
      <c r="E70" s="42">
        <v>0</v>
      </c>
      <c r="F70" s="22"/>
      <c r="G70" s="43"/>
    </row>
    <row r="71" spans="1:7" ht="19.899999999999999" customHeight="1">
      <c r="C71" s="3" t="s">
        <v>109</v>
      </c>
      <c r="D71" s="22"/>
      <c r="E71" s="42">
        <v>0</v>
      </c>
      <c r="F71" s="22"/>
      <c r="G71" s="43"/>
    </row>
    <row r="72" spans="1:7" ht="19.899999999999999" customHeight="1">
      <c r="C72" s="3" t="s">
        <v>110</v>
      </c>
      <c r="D72" s="22"/>
      <c r="E72" s="42">
        <v>0</v>
      </c>
      <c r="F72" s="22"/>
      <c r="G72" s="43"/>
    </row>
    <row r="73" spans="1:7" ht="19.899999999999999" customHeight="1">
      <c r="A73" s="14"/>
      <c r="B73" s="14"/>
      <c r="C73" s="32" t="s">
        <v>111</v>
      </c>
      <c r="D73" s="14"/>
      <c r="E73" s="13"/>
      <c r="F73" s="14"/>
      <c r="G73" s="15"/>
    </row>
    <row r="74" spans="1:7" ht="19.899999999999999" customHeight="1">
      <c r="C74" s="3" t="s">
        <v>112</v>
      </c>
      <c r="D74" s="22"/>
      <c r="E74" s="42">
        <v>0</v>
      </c>
      <c r="F74" s="22"/>
      <c r="G74" s="43"/>
    </row>
    <row r="75" spans="1:7" ht="19.899999999999999" customHeight="1">
      <c r="C75" s="3" t="s">
        <v>113</v>
      </c>
      <c r="D75" s="22"/>
      <c r="E75" s="42">
        <v>0</v>
      </c>
      <c r="F75" s="22"/>
      <c r="G75" s="43"/>
    </row>
    <row r="76" spans="1:7" ht="19.899999999999999" customHeight="1">
      <c r="A76" s="14"/>
      <c r="B76" s="14"/>
      <c r="C76" s="32" t="s">
        <v>114</v>
      </c>
      <c r="D76" s="14"/>
      <c r="E76" s="13"/>
      <c r="F76" s="14"/>
      <c r="G76" s="15"/>
    </row>
    <row r="77" spans="1:7" ht="19.899999999999999" customHeight="1">
      <c r="C77" s="3" t="s">
        <v>115</v>
      </c>
      <c r="D77" s="22"/>
      <c r="E77" s="42">
        <v>0</v>
      </c>
      <c r="F77" s="22"/>
      <c r="G77" s="43"/>
    </row>
    <row r="78" spans="1:7" ht="19.899999999999999" customHeight="1">
      <c r="C78" s="3" t="s">
        <v>116</v>
      </c>
      <c r="D78" s="22"/>
      <c r="E78" s="42">
        <v>0</v>
      </c>
      <c r="F78" s="22"/>
      <c r="G78" s="43"/>
    </row>
    <row r="79" spans="1:7" ht="19.899999999999999" customHeight="1">
      <c r="C79" s="3" t="s">
        <v>117</v>
      </c>
      <c r="D79" s="22"/>
      <c r="E79" s="42">
        <v>0</v>
      </c>
      <c r="F79" s="22"/>
      <c r="G79" s="43"/>
    </row>
    <row r="80" spans="1:7" ht="19.899999999999999" customHeight="1">
      <c r="A80" s="14"/>
      <c r="B80" s="14"/>
      <c r="C80" s="32" t="s">
        <v>118</v>
      </c>
      <c r="D80" s="14"/>
      <c r="E80" s="13"/>
      <c r="G80" s="15"/>
    </row>
    <row r="81" spans="1:7" ht="19.899999999999999" customHeight="1">
      <c r="C81" s="3" t="s">
        <v>119</v>
      </c>
      <c r="D81" s="22"/>
      <c r="E81" s="42">
        <v>0</v>
      </c>
      <c r="F81" s="22"/>
      <c r="G81" s="43"/>
    </row>
    <row r="82" spans="1:7" ht="19.899999999999999" customHeight="1">
      <c r="C82" s="3" t="s">
        <v>120</v>
      </c>
      <c r="D82" s="22"/>
      <c r="E82" s="42">
        <v>0</v>
      </c>
      <c r="F82" s="22"/>
      <c r="G82" s="43"/>
    </row>
    <row r="83" spans="1:7" ht="19.899999999999999" customHeight="1">
      <c r="C83" s="3" t="s">
        <v>121</v>
      </c>
      <c r="D83" s="22"/>
      <c r="E83" s="42">
        <v>0</v>
      </c>
      <c r="F83" s="22"/>
      <c r="G83" s="43"/>
    </row>
    <row r="84" spans="1:7" ht="19.899999999999999" customHeight="1">
      <c r="A84" s="14"/>
      <c r="B84" s="14"/>
      <c r="C84" s="32" t="s">
        <v>122</v>
      </c>
      <c r="D84" s="14"/>
      <c r="E84" s="13"/>
      <c r="F84" s="14"/>
      <c r="G84" s="15"/>
    </row>
    <row r="85" spans="1:7" ht="19.899999999999999" customHeight="1">
      <c r="C85" s="3" t="s">
        <v>123</v>
      </c>
      <c r="D85" s="22"/>
      <c r="E85" s="42">
        <v>0</v>
      </c>
      <c r="F85" s="22"/>
      <c r="G85" s="43"/>
    </row>
    <row r="86" spans="1:7" ht="19.899999999999999" customHeight="1">
      <c r="A86" s="14"/>
      <c r="B86" s="14"/>
      <c r="C86" s="32" t="s">
        <v>124</v>
      </c>
      <c r="D86" s="14"/>
      <c r="E86" s="13"/>
      <c r="F86" s="14"/>
      <c r="G86" s="15"/>
    </row>
    <row r="87" spans="1:7" ht="19.899999999999999" customHeight="1">
      <c r="C87" s="3" t="s">
        <v>125</v>
      </c>
      <c r="D87" s="22"/>
      <c r="E87" s="42">
        <v>0</v>
      </c>
      <c r="F87" s="22"/>
      <c r="G87" s="43"/>
    </row>
    <row r="88" spans="1:7" ht="19.899999999999999" customHeight="1">
      <c r="C88" s="3" t="s">
        <v>125</v>
      </c>
      <c r="D88" s="22"/>
      <c r="E88" s="42">
        <v>0</v>
      </c>
      <c r="F88" s="22"/>
      <c r="G88" s="43"/>
    </row>
    <row r="89" spans="1:7" ht="19.899999999999999" customHeight="1">
      <c r="C89" s="3" t="s">
        <v>125</v>
      </c>
      <c r="D89" s="22"/>
      <c r="E89" s="42">
        <v>0</v>
      </c>
      <c r="F89" s="22"/>
      <c r="G89" s="43"/>
    </row>
    <row r="90" spans="1:7" ht="19.899999999999999" customHeight="1">
      <c r="C90" s="3" t="s">
        <v>125</v>
      </c>
      <c r="D90" s="22"/>
      <c r="E90" s="42">
        <v>0</v>
      </c>
      <c r="F90" s="22"/>
      <c r="G90" s="43"/>
    </row>
    <row r="91" spans="1:7" ht="19.899999999999999" customHeight="1">
      <c r="C91" s="3" t="s">
        <v>125</v>
      </c>
      <c r="D91" s="22"/>
      <c r="E91" s="42">
        <v>0</v>
      </c>
      <c r="F91" s="22"/>
      <c r="G91" s="43"/>
    </row>
    <row r="92" spans="1:7" ht="19.899999999999999" customHeight="1">
      <c r="A92" s="14"/>
      <c r="B92" s="14"/>
      <c r="C92" s="32" t="s">
        <v>126</v>
      </c>
      <c r="D92" s="14"/>
      <c r="E92" s="13"/>
      <c r="F92" s="14"/>
      <c r="G92" s="15"/>
    </row>
    <row r="93" spans="1:7" ht="19.899999999999999" customHeight="1">
      <c r="C93" s="3" t="s">
        <v>127</v>
      </c>
      <c r="D93" s="22"/>
      <c r="E93" s="42">
        <v>0</v>
      </c>
      <c r="F93" s="22"/>
      <c r="G93" s="43"/>
    </row>
    <row r="94" spans="1:7" ht="19.899999999999999" customHeight="1">
      <c r="C94" s="3" t="s">
        <v>128</v>
      </c>
      <c r="D94" s="22"/>
      <c r="E94" s="42">
        <v>0</v>
      </c>
      <c r="F94" s="22"/>
      <c r="G94" s="43"/>
    </row>
    <row r="95" spans="1:7" ht="19.899999999999999" customHeight="1">
      <c r="C95" s="3" t="s">
        <v>129</v>
      </c>
      <c r="D95" s="22"/>
      <c r="E95" s="42">
        <v>0</v>
      </c>
      <c r="F95" s="22"/>
      <c r="G95" s="43"/>
    </row>
    <row r="96" spans="1:7" ht="19.899999999999999" customHeight="1">
      <c r="C96" s="3" t="s">
        <v>130</v>
      </c>
      <c r="D96" s="22"/>
      <c r="E96" s="42">
        <v>0</v>
      </c>
      <c r="F96" s="22"/>
      <c r="G96" s="43"/>
    </row>
    <row r="97" spans="1:7" ht="19.899999999999999" customHeight="1">
      <c r="C97" s="3" t="s">
        <v>131</v>
      </c>
      <c r="D97" s="22"/>
      <c r="E97" s="42">
        <v>0</v>
      </c>
      <c r="F97" s="22"/>
      <c r="G97" s="43"/>
    </row>
    <row r="98" spans="1:7" ht="19.899999999999999" customHeight="1">
      <c r="C98" s="3" t="s">
        <v>132</v>
      </c>
      <c r="D98" s="22"/>
      <c r="E98" s="42">
        <v>0</v>
      </c>
      <c r="F98" s="22"/>
      <c r="G98" s="43"/>
    </row>
    <row r="99" spans="1:7" ht="19.899999999999999" customHeight="1">
      <c r="C99" s="3" t="s">
        <v>133</v>
      </c>
      <c r="D99" s="22"/>
      <c r="E99" s="42">
        <v>0</v>
      </c>
      <c r="F99" s="22"/>
      <c r="G99" s="43"/>
    </row>
    <row r="100" spans="1:7" ht="19.899999999999999" customHeight="1">
      <c r="C100" s="3" t="s">
        <v>134</v>
      </c>
      <c r="D100" s="22"/>
      <c r="E100" s="42">
        <v>0</v>
      </c>
      <c r="F100" s="22"/>
      <c r="G100" s="43"/>
    </row>
    <row r="101" spans="1:7" ht="19.899999999999999" customHeight="1">
      <c r="C101" s="3" t="s">
        <v>135</v>
      </c>
      <c r="D101" s="22"/>
      <c r="E101" s="42">
        <v>0</v>
      </c>
      <c r="F101" s="22"/>
      <c r="G101" s="43"/>
    </row>
    <row r="102" spans="1:7" ht="19.899999999999999" customHeight="1">
      <c r="C102" s="3" t="s">
        <v>136</v>
      </c>
      <c r="D102" s="22"/>
      <c r="E102" s="42">
        <v>0</v>
      </c>
      <c r="F102" s="22"/>
      <c r="G102" s="43"/>
    </row>
    <row r="103" spans="1:7" ht="19.899999999999999" customHeight="1">
      <c r="C103" s="3" t="s">
        <v>137</v>
      </c>
      <c r="D103" s="22"/>
      <c r="E103" s="42">
        <v>0</v>
      </c>
      <c r="F103" s="22"/>
      <c r="G103" s="43"/>
    </row>
    <row r="104" spans="1:7" ht="19.899999999999999" customHeight="1">
      <c r="C104" s="3" t="s">
        <v>138</v>
      </c>
      <c r="D104" s="22"/>
      <c r="E104" s="42">
        <v>0</v>
      </c>
      <c r="F104" s="22"/>
      <c r="G104" s="43"/>
    </row>
    <row r="105" spans="1:7" ht="19.899999999999999" customHeight="1">
      <c r="C105" s="3" t="s">
        <v>139</v>
      </c>
      <c r="D105" s="22"/>
      <c r="E105" s="42">
        <v>0</v>
      </c>
      <c r="F105" s="22"/>
      <c r="G105" s="43"/>
    </row>
    <row r="106" spans="1:7" ht="19.899999999999999" customHeight="1">
      <c r="C106" s="3" t="s">
        <v>140</v>
      </c>
      <c r="D106" s="22"/>
      <c r="E106" s="42">
        <v>0</v>
      </c>
      <c r="F106" s="22"/>
      <c r="G106" s="43"/>
    </row>
    <row r="107" spans="1:7" ht="19.899999999999999" customHeight="1">
      <c r="C107" s="3" t="s">
        <v>141</v>
      </c>
      <c r="D107" s="22"/>
      <c r="E107" s="42">
        <v>0</v>
      </c>
      <c r="F107" s="22"/>
      <c r="G107" s="43"/>
    </row>
    <row r="108" spans="1:7" ht="19.899999999999999" customHeight="1">
      <c r="C108" s="3" t="s">
        <v>142</v>
      </c>
      <c r="D108" s="22"/>
      <c r="E108" s="42">
        <v>0</v>
      </c>
      <c r="F108" s="22"/>
      <c r="G108" s="43"/>
    </row>
    <row r="109" spans="1:7" ht="19.899999999999999" customHeight="1">
      <c r="C109" s="3" t="s">
        <v>143</v>
      </c>
      <c r="D109" s="22"/>
      <c r="E109" s="42">
        <v>0</v>
      </c>
      <c r="F109" s="22"/>
      <c r="G109" s="43"/>
    </row>
    <row r="110" spans="1:7" ht="19.899999999999999" customHeight="1">
      <c r="C110" s="3" t="s">
        <v>144</v>
      </c>
      <c r="D110" s="22"/>
      <c r="E110" s="42">
        <v>0</v>
      </c>
      <c r="F110" s="22"/>
      <c r="G110" s="43"/>
    </row>
    <row r="111" spans="1:7" ht="19.899999999999999" customHeight="1">
      <c r="A111" s="14"/>
      <c r="B111" s="14"/>
      <c r="C111" s="32" t="s">
        <v>145</v>
      </c>
      <c r="D111" s="14"/>
      <c r="E111" s="13"/>
      <c r="F111" s="14"/>
      <c r="G111" s="15"/>
    </row>
    <row r="112" spans="1:7" ht="19.899999999999999" customHeight="1">
      <c r="C112" s="3" t="s">
        <v>146</v>
      </c>
      <c r="D112" s="22"/>
      <c r="E112" s="42">
        <v>0</v>
      </c>
      <c r="F112" s="22"/>
      <c r="G112" s="43"/>
    </row>
    <row r="113" spans="3:7" ht="19.899999999999999" customHeight="1">
      <c r="C113" s="3" t="s">
        <v>147</v>
      </c>
      <c r="D113" s="22"/>
      <c r="E113" s="42">
        <v>0</v>
      </c>
      <c r="F113" s="22"/>
      <c r="G113" s="43"/>
    </row>
    <row r="114" spans="3:7" ht="19.899999999999999" customHeight="1">
      <c r="C114" s="3" t="s">
        <v>55</v>
      </c>
      <c r="D114" s="22"/>
      <c r="E114" s="42">
        <v>0</v>
      </c>
      <c r="F114" s="22"/>
      <c r="G114" s="43"/>
    </row>
    <row r="115" spans="3:7" ht="19.899999999999999" customHeight="1">
      <c r="C115" s="3" t="s">
        <v>148</v>
      </c>
      <c r="D115" s="22"/>
      <c r="E115" s="42">
        <v>0</v>
      </c>
      <c r="F115" s="22"/>
      <c r="G115" s="43"/>
    </row>
    <row r="116" spans="3:7" ht="19.899999999999999" customHeight="1">
      <c r="C116" s="3" t="s">
        <v>149</v>
      </c>
      <c r="D116" s="22"/>
      <c r="E116" s="42">
        <v>0</v>
      </c>
      <c r="F116" s="22"/>
      <c r="G116" s="43"/>
    </row>
    <row r="117" spans="3:7" ht="19.899999999999999" customHeight="1">
      <c r="C117" s="3" t="s">
        <v>150</v>
      </c>
      <c r="D117" s="22"/>
      <c r="E117" s="42">
        <v>0</v>
      </c>
      <c r="F117" s="22"/>
      <c r="G117" s="43"/>
    </row>
    <row r="118" spans="3:7" ht="19.899999999999999" customHeight="1">
      <c r="C118" s="3" t="s">
        <v>151</v>
      </c>
      <c r="D118" s="22"/>
      <c r="E118" s="42">
        <v>0</v>
      </c>
      <c r="F118" s="22"/>
      <c r="G118" s="43"/>
    </row>
    <row r="119" spans="3:7" ht="19.899999999999999" customHeight="1">
      <c r="C119" s="3" t="s">
        <v>152</v>
      </c>
      <c r="D119" s="22"/>
      <c r="E119" s="42">
        <v>0</v>
      </c>
      <c r="F119" s="22"/>
      <c r="G119" s="43"/>
    </row>
    <row r="120" spans="3:7" ht="19.899999999999999" customHeight="1">
      <c r="C120" s="3" t="s">
        <v>153</v>
      </c>
      <c r="D120" s="22"/>
      <c r="E120" s="42">
        <v>0</v>
      </c>
      <c r="F120" s="22"/>
      <c r="G120" s="43"/>
    </row>
    <row r="121" spans="3:7" ht="19.899999999999999" customHeight="1">
      <c r="C121" s="3" t="s">
        <v>154</v>
      </c>
      <c r="D121" s="22"/>
      <c r="E121" s="42">
        <v>0</v>
      </c>
      <c r="F121" s="22"/>
      <c r="G121" s="43"/>
    </row>
    <row r="122" spans="3:7" ht="19.899999999999999" customHeight="1">
      <c r="C122" s="3" t="s">
        <v>155</v>
      </c>
      <c r="D122" s="22"/>
      <c r="E122" s="42">
        <v>0</v>
      </c>
      <c r="F122" s="22"/>
      <c r="G122" s="43"/>
    </row>
    <row r="123" spans="3:7" ht="19.899999999999999" customHeight="1">
      <c r="C123" s="3" t="s">
        <v>156</v>
      </c>
      <c r="D123" s="22"/>
      <c r="E123" s="42">
        <v>0</v>
      </c>
      <c r="F123" s="22"/>
      <c r="G123" s="43"/>
    </row>
    <row r="124" spans="3:7" ht="19.899999999999999" customHeight="1">
      <c r="C124" s="3" t="s">
        <v>157</v>
      </c>
      <c r="D124" s="22"/>
      <c r="E124" s="42">
        <v>0</v>
      </c>
      <c r="F124" s="22"/>
      <c r="G124" s="43"/>
    </row>
    <row r="125" spans="3:7" ht="19.899999999999999" customHeight="1">
      <c r="C125" s="3" t="s">
        <v>158</v>
      </c>
      <c r="D125" s="22"/>
      <c r="E125" s="42">
        <v>0</v>
      </c>
      <c r="F125" s="22"/>
      <c r="G125" s="43"/>
    </row>
    <row r="126" spans="3:7" ht="19.899999999999999" customHeight="1">
      <c r="C126" s="3" t="s">
        <v>159</v>
      </c>
      <c r="D126" s="22"/>
      <c r="E126" s="42">
        <v>0</v>
      </c>
      <c r="F126" s="22"/>
      <c r="G126" s="43"/>
    </row>
    <row r="127" spans="3:7" ht="19.899999999999999" customHeight="1">
      <c r="C127" s="3" t="s">
        <v>160</v>
      </c>
      <c r="D127" s="22"/>
      <c r="E127" s="42">
        <v>0</v>
      </c>
      <c r="F127" s="22"/>
      <c r="G127" s="43"/>
    </row>
    <row r="128" spans="3:7" ht="19.899999999999999" customHeight="1">
      <c r="C128" s="3" t="s">
        <v>161</v>
      </c>
      <c r="D128" s="22"/>
      <c r="E128" s="42">
        <v>0</v>
      </c>
      <c r="F128" s="22"/>
      <c r="G128" s="43"/>
    </row>
    <row r="129" spans="1:7" ht="19.899999999999999" customHeight="1">
      <c r="A129" s="36"/>
      <c r="B129" s="36"/>
      <c r="C129" s="36"/>
      <c r="D129" s="37"/>
      <c r="E129" s="38"/>
      <c r="F129" s="36"/>
      <c r="G129" s="39"/>
    </row>
    <row r="130" spans="1:7" ht="19.899999999999999" customHeight="1">
      <c r="A130" s="40" t="s">
        <v>162</v>
      </c>
      <c r="B130" s="40"/>
      <c r="C130" s="40"/>
      <c r="D130" s="40"/>
      <c r="E130" s="41"/>
      <c r="F130" s="40"/>
      <c r="G130" s="40"/>
    </row>
  </sheetData>
  <sheetProtection sheet="1" objects="1" scenarios="1"/>
  <mergeCells count="2">
    <mergeCell ref="I27:L27"/>
    <mergeCell ref="I32:L32"/>
  </mergeCells>
  <pageMargins left="0.7" right="0.7" top="0.75" bottom="0.75" header="0.3" footer="0.3"/>
  <pageSetup fitToHeight="0" orientation="portrait" r:id="rId1"/>
  <headerFooter>
    <oddFooter>&amp;L1-866-566-7645&amp;CACEF de la Péninsule&amp;Racefpeninsule.ca</oddFooter>
  </headerFooter>
  <rowBreaks count="4" manualBreakCount="4">
    <brk id="30" max="6" man="1"/>
    <brk id="63" max="6" man="1"/>
    <brk id="91" max="6" man="1"/>
    <brk id="11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Dominic Cyr</dc:creator>
  <cp:keywords/>
  <dc:description/>
  <cp:lastModifiedBy>Dominic Cyr</cp:lastModifiedBy>
  <cp:revision/>
  <dcterms:created xsi:type="dcterms:W3CDTF">2022-09-25T02:17:37Z</dcterms:created>
  <dcterms:modified xsi:type="dcterms:W3CDTF">2022-09-26T15:36:54Z</dcterms:modified>
  <cp:category/>
  <cp:contentStatus/>
</cp:coreProperties>
</file>